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2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C27" i="1"/>
  <c r="D26" i="1"/>
  <c r="C26" i="1"/>
  <c r="D25" i="1"/>
  <c r="C25" i="1"/>
  <c r="D24" i="1"/>
  <c r="C24" i="1"/>
  <c r="D23" i="1"/>
  <c r="C23" i="1"/>
  <c r="D22" i="1"/>
  <c r="C22" i="1"/>
  <c r="D18" i="1"/>
  <c r="C18" i="1"/>
  <c r="D17" i="1"/>
  <c r="C17" i="1"/>
  <c r="D16" i="1"/>
  <c r="C16" i="1"/>
  <c r="D15" i="1"/>
  <c r="C15" i="1"/>
  <c r="D14" i="1"/>
  <c r="C14" i="1"/>
  <c r="D13" i="1"/>
  <c r="C13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<sst xmlns="http://schemas.openxmlformats.org/spreadsheetml/2006/main" count="36" uniqueCount="9">
  <si>
    <t>Flight</t>
  </si>
  <si>
    <t>Bib #</t>
  </si>
  <si>
    <t>Class</t>
  </si>
  <si>
    <t>Name</t>
  </si>
  <si>
    <t xml:space="preserve">Team </t>
  </si>
  <si>
    <t>M</t>
  </si>
  <si>
    <t>Varsity</t>
  </si>
  <si>
    <t>JV 1</t>
  </si>
  <si>
    <t>JV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</si>
</sst>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1" xfId="0" applyFont="1" applyBorder="1"/>
    <xf numFmtId="0" fontId="0" fillId="0" borderId="0" xfId="0" applyProtection="1"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skyd/Downloads/2023%20CAL%20Run%20Orde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sity"/>
      <sheetName val="JV1"/>
      <sheetName val="JV2"/>
      <sheetName val="JV3"/>
      <sheetName val="JV4"/>
      <sheetName val="JV5"/>
      <sheetName val="Roste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I4">
            <v>1525</v>
          </cell>
          <cell r="J4" t="str">
            <v>Peter</v>
          </cell>
          <cell r="K4" t="str">
            <v>Calhoun</v>
          </cell>
          <cell r="L4">
            <v>9</v>
          </cell>
          <cell r="M4" t="str">
            <v>Peter Calhoun</v>
          </cell>
        </row>
        <row r="5">
          <cell r="I5">
            <v>1526</v>
          </cell>
          <cell r="J5" t="str">
            <v xml:space="preserve">Luke </v>
          </cell>
          <cell r="K5" t="str">
            <v>Smith</v>
          </cell>
          <cell r="L5">
            <v>9</v>
          </cell>
          <cell r="M5" t="str">
            <v>Luke Smith</v>
          </cell>
        </row>
        <row r="6">
          <cell r="I6">
            <v>1527</v>
          </cell>
          <cell r="J6" t="str">
            <v>Broomfield</v>
          </cell>
          <cell r="K6" t="str">
            <v>Cohen</v>
          </cell>
          <cell r="L6">
            <v>11</v>
          </cell>
          <cell r="M6" t="str">
            <v>Broomfield Cohen</v>
          </cell>
        </row>
        <row r="7">
          <cell r="I7">
            <v>1528</v>
          </cell>
          <cell r="J7" t="str">
            <v>Ben</v>
          </cell>
          <cell r="K7" t="str">
            <v>Diegel</v>
          </cell>
          <cell r="L7">
            <v>11</v>
          </cell>
          <cell r="M7" t="str">
            <v>Ben Diegel</v>
          </cell>
        </row>
        <row r="8">
          <cell r="I8">
            <v>1529</v>
          </cell>
          <cell r="J8" t="str">
            <v xml:space="preserve">James </v>
          </cell>
          <cell r="K8" t="str">
            <v>Diegel</v>
          </cell>
          <cell r="L8">
            <v>9</v>
          </cell>
          <cell r="M8" t="str">
            <v>James Diegel</v>
          </cell>
        </row>
        <row r="9">
          <cell r="I9">
            <v>1530</v>
          </cell>
          <cell r="J9" t="str">
            <v>Brayden</v>
          </cell>
          <cell r="K9" t="str">
            <v>Smith</v>
          </cell>
          <cell r="L9">
            <v>11</v>
          </cell>
          <cell r="M9" t="str">
            <v>Brayden Smith</v>
          </cell>
        </row>
        <row r="10">
          <cell r="I10">
            <v>1531</v>
          </cell>
          <cell r="J10" t="str">
            <v>Sean</v>
          </cell>
          <cell r="K10" t="str">
            <v>Rice</v>
          </cell>
          <cell r="L10">
            <v>12</v>
          </cell>
          <cell r="M10" t="str">
            <v>Sean Rice</v>
          </cell>
        </row>
        <row r="11">
          <cell r="I11">
            <v>1533</v>
          </cell>
          <cell r="J11" t="str">
            <v>DJ</v>
          </cell>
          <cell r="K11" t="str">
            <v>Potgeter</v>
          </cell>
          <cell r="L11">
            <v>10</v>
          </cell>
          <cell r="M11" t="str">
            <v>DJ Potgeter</v>
          </cell>
        </row>
        <row r="12">
          <cell r="I12">
            <v>1534</v>
          </cell>
          <cell r="J12" t="str">
            <v xml:space="preserve">Luke </v>
          </cell>
          <cell r="K12" t="str">
            <v xml:space="preserve">Shuster </v>
          </cell>
          <cell r="L12">
            <v>12</v>
          </cell>
          <cell r="M12" t="str">
            <v>Luke Shuster</v>
          </cell>
        </row>
        <row r="13">
          <cell r="I13">
            <v>1535</v>
          </cell>
          <cell r="J13" t="str">
            <v xml:space="preserve">Brennan </v>
          </cell>
          <cell r="K13" t="str">
            <v>Donnelly</v>
          </cell>
          <cell r="L13">
            <v>9</v>
          </cell>
          <cell r="M13" t="str">
            <v>Brennan Donnelly</v>
          </cell>
        </row>
        <row r="14">
          <cell r="I14">
            <v>1536</v>
          </cell>
          <cell r="J14" t="str">
            <v xml:space="preserve">Derick </v>
          </cell>
          <cell r="K14" t="str">
            <v>Pritchard</v>
          </cell>
          <cell r="L14">
            <v>9</v>
          </cell>
          <cell r="M14" t="str">
            <v>Derick Pritchard</v>
          </cell>
        </row>
        <row r="15">
          <cell r="I15">
            <v>1538</v>
          </cell>
          <cell r="J15" t="str">
            <v>Tyler</v>
          </cell>
          <cell r="K15" t="str">
            <v>Dean</v>
          </cell>
          <cell r="L15">
            <v>12</v>
          </cell>
          <cell r="M15" t="str">
            <v>Tyler Dean</v>
          </cell>
        </row>
        <row r="16">
          <cell r="I16">
            <v>1540</v>
          </cell>
          <cell r="J16" t="str">
            <v>Rydik</v>
          </cell>
          <cell r="K16" t="str">
            <v>Wrubel</v>
          </cell>
          <cell r="L16">
            <v>9</v>
          </cell>
          <cell r="M16" t="str">
            <v>Rydik Wrubel</v>
          </cell>
        </row>
        <row r="17">
          <cell r="I17">
            <v>1541</v>
          </cell>
          <cell r="J17" t="str">
            <v>Nicholas</v>
          </cell>
          <cell r="K17" t="str">
            <v>Kittredge</v>
          </cell>
          <cell r="L17">
            <v>12</v>
          </cell>
          <cell r="M17" t="str">
            <v>Nicholas Kittredge</v>
          </cell>
        </row>
        <row r="18">
          <cell r="I18">
            <v>1542</v>
          </cell>
          <cell r="J18" t="str">
            <v>Max</v>
          </cell>
          <cell r="K18" t="str">
            <v>Doll</v>
          </cell>
          <cell r="L18">
            <v>9</v>
          </cell>
          <cell r="M18" t="str">
            <v>Max Doll</v>
          </cell>
        </row>
        <row r="19">
          <cell r="I19">
            <v>1543</v>
          </cell>
          <cell r="J19" t="str">
            <v>Charlie</v>
          </cell>
          <cell r="K19" t="str">
            <v>Doan</v>
          </cell>
          <cell r="L19">
            <v>9</v>
          </cell>
          <cell r="M19" t="str">
            <v>Charlie Doan</v>
          </cell>
        </row>
        <row r="20">
          <cell r="I20">
            <v>1544</v>
          </cell>
          <cell r="J20" t="str">
            <v>Braylon</v>
          </cell>
          <cell r="K20" t="str">
            <v>Walma</v>
          </cell>
          <cell r="L20">
            <v>9</v>
          </cell>
          <cell r="M20" t="str">
            <v>Braylon Walma</v>
          </cell>
        </row>
        <row r="21">
          <cell r="I21">
            <v>1545</v>
          </cell>
          <cell r="J21" t="str">
            <v>Gavin</v>
          </cell>
          <cell r="K21" t="str">
            <v>Dean</v>
          </cell>
          <cell r="L21">
            <v>9</v>
          </cell>
          <cell r="M21" t="str">
            <v>Gavin Dean</v>
          </cell>
        </row>
        <row r="22">
          <cell r="M22" t="str">
            <v xml:space="preserve"> </v>
          </cell>
        </row>
        <row r="23">
          <cell r="M23" t="str">
            <v xml:space="preserve"> </v>
          </cell>
        </row>
        <row r="24">
          <cell r="M24" t="str">
            <v xml:space="preserve"> </v>
          </cell>
        </row>
        <row r="25">
          <cell r="M25" t="str">
            <v xml:space="preserve"> </v>
          </cell>
        </row>
        <row r="26">
          <cell r="M26" t="str">
            <v xml:space="preserve"> </v>
          </cell>
        </row>
        <row r="27">
          <cell r="M27" t="str">
            <v xml:space="preserve"> </v>
          </cell>
        </row>
        <row r="28">
          <cell r="M28" t="str">
            <v xml:space="preserve"> </v>
          </cell>
        </row>
        <row r="29">
          <cell r="M29" t="str">
            <v xml:space="preserve"> </v>
          </cell>
        </row>
        <row r="30">
          <cell r="M30" t="str">
            <v xml:space="preserve"> </v>
          </cell>
        </row>
        <row r="31">
          <cell r="M31" t="str">
            <v xml:space="preserve"> </v>
          </cell>
        </row>
        <row r="32">
          <cell r="M32" t="str">
            <v xml:space="preserve"> </v>
          </cell>
        </row>
        <row r="33">
          <cell r="M33" t="str">
            <v xml:space="preserve"> </v>
          </cell>
        </row>
        <row r="34">
          <cell r="M34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G30" sqref="G30"/>
    </sheetView>
  </sheetViews>
  <sheetFormatPr baseColWidth="10" defaultRowHeight="15" x14ac:dyDescent="0"/>
  <sheetData>
    <row r="2" spans="1:5">
      <c r="A2" t="s">
        <v>6</v>
      </c>
    </row>
    <row r="3" spans="1:5" ht="16" thickBot="1">
      <c r="A3" s="1" t="s">
        <v>1</v>
      </c>
      <c r="B3" s="1" t="s">
        <v>2</v>
      </c>
      <c r="C3" s="1" t="s">
        <v>3</v>
      </c>
      <c r="D3" s="1" t="s">
        <v>4</v>
      </c>
      <c r="E3" s="1" t="s">
        <v>0</v>
      </c>
    </row>
    <row r="4" spans="1:5">
      <c r="A4" s="2">
        <v>1534</v>
      </c>
      <c r="B4" t="s">
        <v>5</v>
      </c>
      <c r="C4" t="str">
        <f>IF(ISNA(VLOOKUP(A4,[1]Roster!$I$4:$M$34,5,FALSE))," ",VLOOKUP(A4,[1]Roster!$I$4:$M$34,5,FALSE))</f>
        <v>Luke Shuster</v>
      </c>
      <c r="D4" t="str">
        <f>$B$3</f>
        <v>Class</v>
      </c>
      <c r="E4">
        <v>1</v>
      </c>
    </row>
    <row r="5" spans="1:5">
      <c r="A5" s="2">
        <v>1538</v>
      </c>
      <c r="B5" t="s">
        <v>5</v>
      </c>
      <c r="C5" t="str">
        <f>IF(ISNA(VLOOKUP(A5,[1]Roster!$I$4:$M$34,5,FALSE))," ",VLOOKUP(A5,[1]Roster!$I$4:$M$34,5,FALSE))</f>
        <v>Tyler Dean</v>
      </c>
      <c r="D5" t="str">
        <f>$B$3</f>
        <v>Class</v>
      </c>
      <c r="E5">
        <v>2</v>
      </c>
    </row>
    <row r="6" spans="1:5">
      <c r="A6" s="2">
        <v>1531</v>
      </c>
      <c r="B6" t="s">
        <v>5</v>
      </c>
      <c r="C6" t="str">
        <f>IF(ISNA(VLOOKUP(A6,[1]Roster!$I$4:$M$34,5,FALSE))," ",VLOOKUP(A6,[1]Roster!$I$4:$M$34,5,FALSE))</f>
        <v>Sean Rice</v>
      </c>
      <c r="D6" t="str">
        <f>$B$3</f>
        <v>Class</v>
      </c>
      <c r="E6">
        <v>3</v>
      </c>
    </row>
    <row r="7" spans="1:5">
      <c r="A7" s="2">
        <v>1530</v>
      </c>
      <c r="B7" t="s">
        <v>5</v>
      </c>
      <c r="C7" t="str">
        <f>IF(ISNA(VLOOKUP(A7,[1]Roster!$I$4:$M$34,5,FALSE))," ",VLOOKUP(A7,[1]Roster!$I$4:$M$34,5,FALSE))</f>
        <v>Brayden Smith</v>
      </c>
      <c r="D7" t="str">
        <f>$B$3</f>
        <v>Class</v>
      </c>
      <c r="E7">
        <v>4</v>
      </c>
    </row>
    <row r="8" spans="1:5">
      <c r="A8" s="2">
        <v>1528</v>
      </c>
      <c r="B8" t="s">
        <v>5</v>
      </c>
      <c r="C8" t="str">
        <f>IF(ISNA(VLOOKUP(A8,[1]Roster!$I$4:$M$34,5,FALSE))," ",VLOOKUP(A8,[1]Roster!$I$4:$M$34,5,FALSE))</f>
        <v>Ben Diegel</v>
      </c>
      <c r="D8" t="str">
        <f>$B$3</f>
        <v>Class</v>
      </c>
      <c r="E8">
        <v>5</v>
      </c>
    </row>
    <row r="9" spans="1:5">
      <c r="A9" s="2">
        <v>1541</v>
      </c>
      <c r="B9" t="s">
        <v>5</v>
      </c>
      <c r="C9" t="str">
        <f>IF(ISNA(VLOOKUP(A9,[1]Roster!$I$4:$M$34,5,FALSE))," ",VLOOKUP(A9,[1]Roster!$I$4:$M$34,5,FALSE))</f>
        <v>Nicholas Kittredge</v>
      </c>
      <c r="D9" t="str">
        <f>$B$3</f>
        <v>Class</v>
      </c>
      <c r="E9">
        <v>6</v>
      </c>
    </row>
    <row r="11" spans="1:5">
      <c r="A11" t="s">
        <v>7</v>
      </c>
    </row>
    <row r="12" spans="1:5" ht="16" thickBot="1">
      <c r="A12" s="1" t="s">
        <v>1</v>
      </c>
      <c r="B12" s="1" t="s">
        <v>2</v>
      </c>
      <c r="C12" s="1" t="s">
        <v>3</v>
      </c>
      <c r="D12" s="1" t="s">
        <v>4</v>
      </c>
      <c r="E12" s="1" t="s">
        <v>0</v>
      </c>
    </row>
    <row r="13" spans="1:5">
      <c r="A13" s="2">
        <v>1536</v>
      </c>
      <c r="B13" t="s">
        <v>5</v>
      </c>
      <c r="C13" t="str">
        <f>IF(ISNA(VLOOKUP(A13,[1]Roster!$I$4:$M$34,5,FALSE))," ",VLOOKUP(A13,[1]Roster!$I$4:$M$34,5,FALSE))</f>
        <v>Derick Pritchard</v>
      </c>
      <c r="D13" t="str">
        <f>$B$3</f>
        <v>Class</v>
      </c>
      <c r="E13">
        <v>1</v>
      </c>
    </row>
    <row r="14" spans="1:5">
      <c r="A14" s="2">
        <v>1545</v>
      </c>
      <c r="B14" t="s">
        <v>5</v>
      </c>
      <c r="C14" t="str">
        <f>IF(ISNA(VLOOKUP(A14,[1]Roster!$I$4:$M$34,5,FALSE))," ",VLOOKUP(A14,[1]Roster!$I$4:$M$34,5,FALSE))</f>
        <v>Gavin Dean</v>
      </c>
      <c r="D14" t="str">
        <f>$B$3</f>
        <v>Class</v>
      </c>
      <c r="E14">
        <v>2</v>
      </c>
    </row>
    <row r="15" spans="1:5">
      <c r="A15" s="2">
        <v>1540</v>
      </c>
      <c r="B15" t="s">
        <v>5</v>
      </c>
      <c r="C15" t="str">
        <f>IF(ISNA(VLOOKUP(A15,[1]Roster!$I$4:$M$34,5,FALSE))," ",VLOOKUP(A15,[1]Roster!$I$4:$M$34,5,FALSE))</f>
        <v>Rydik Wrubel</v>
      </c>
      <c r="D15" t="str">
        <f>$B$3</f>
        <v>Class</v>
      </c>
      <c r="E15">
        <v>3</v>
      </c>
    </row>
    <row r="16" spans="1:5">
      <c r="A16" s="2">
        <v>1543</v>
      </c>
      <c r="B16" t="s">
        <v>5</v>
      </c>
      <c r="C16" t="str">
        <f>IF(ISNA(VLOOKUP(A16,[1]Roster!$I$4:$M$34,5,FALSE))," ",VLOOKUP(A16,[1]Roster!$I$4:$M$34,5,FALSE))</f>
        <v>Charlie Doan</v>
      </c>
      <c r="D16" t="str">
        <f>$B$3</f>
        <v>Class</v>
      </c>
      <c r="E16">
        <v>4</v>
      </c>
    </row>
    <row r="17" spans="1:5">
      <c r="A17" s="2">
        <v>1526</v>
      </c>
      <c r="B17" t="s">
        <v>5</v>
      </c>
      <c r="C17" t="str">
        <f>IF(ISNA(VLOOKUP(A17,[1]Roster!$I$4:$M$34,5,FALSE))," ",VLOOKUP(A17,[1]Roster!$I$4:$M$34,5,FALSE))</f>
        <v>Luke Smith</v>
      </c>
      <c r="D17" t="str">
        <f>$B$3</f>
        <v>Class</v>
      </c>
      <c r="E17">
        <v>5</v>
      </c>
    </row>
    <row r="18" spans="1:5">
      <c r="A18" s="2">
        <v>1529</v>
      </c>
      <c r="B18" t="s">
        <v>5</v>
      </c>
      <c r="C18" t="str">
        <f>IF(ISNA(VLOOKUP(A18,[1]Roster!$I$4:$M$34,5,FALSE))," ",VLOOKUP(A18,[1]Roster!$I$4:$M$34,5,FALSE))</f>
        <v>James Diegel</v>
      </c>
      <c r="D18" t="str">
        <f>$B$3</f>
        <v>Class</v>
      </c>
      <c r="E18">
        <v>6</v>
      </c>
    </row>
    <row r="20" spans="1:5">
      <c r="A20" t="s">
        <v>8</v>
      </c>
    </row>
    <row r="21" spans="1:5" ht="16" thickBot="1">
      <c r="A21" s="1" t="s">
        <v>1</v>
      </c>
      <c r="B21" s="1" t="s">
        <v>2</v>
      </c>
      <c r="C21" s="1" t="s">
        <v>3</v>
      </c>
      <c r="D21" s="1" t="s">
        <v>4</v>
      </c>
      <c r="E21" s="1" t="s">
        <v>0</v>
      </c>
    </row>
    <row r="22" spans="1:5">
      <c r="A22" s="2">
        <v>1535</v>
      </c>
      <c r="B22" t="s">
        <v>5</v>
      </c>
      <c r="C22" t="str">
        <f>IF(ISNA(VLOOKUP(A22,[1]Roster!$I$4:$M$34,5,FALSE))," ",VLOOKUP(A22,[1]Roster!$I$4:$M$34,5,FALSE))</f>
        <v>Brennan Donnelly</v>
      </c>
      <c r="D22" t="str">
        <f>$B$3</f>
        <v>Class</v>
      </c>
      <c r="E22">
        <v>1</v>
      </c>
    </row>
    <row r="23" spans="1:5">
      <c r="A23" s="2">
        <v>1542</v>
      </c>
      <c r="B23" t="s">
        <v>5</v>
      </c>
      <c r="C23" t="str">
        <f>IF(ISNA(VLOOKUP(A23,[1]Roster!$I$4:$M$34,5,FALSE))," ",VLOOKUP(A23,[1]Roster!$I$4:$M$34,5,FALSE))</f>
        <v>Max Doll</v>
      </c>
      <c r="D23" t="str">
        <f>$B$3</f>
        <v>Class</v>
      </c>
      <c r="E23">
        <v>2</v>
      </c>
    </row>
    <row r="24" spans="1:5">
      <c r="A24" s="2">
        <v>1544</v>
      </c>
      <c r="B24" t="s">
        <v>5</v>
      </c>
      <c r="C24" t="str">
        <f>IF(ISNA(VLOOKUP(A24,[1]Roster!$I$4:$M$34,5,FALSE))," ",VLOOKUP(A24,[1]Roster!$I$4:$M$34,5,FALSE))</f>
        <v>Braylon Walma</v>
      </c>
      <c r="D24" t="str">
        <f>$B$3</f>
        <v>Class</v>
      </c>
      <c r="E24">
        <v>3</v>
      </c>
    </row>
    <row r="25" spans="1:5">
      <c r="A25" s="2">
        <v>1525</v>
      </c>
      <c r="B25" t="s">
        <v>5</v>
      </c>
      <c r="C25" t="str">
        <f>IF(ISNA(VLOOKUP(A25,[1]Roster!$I$4:$M$34,5,FALSE))," ",VLOOKUP(A25,[1]Roster!$I$4:$M$34,5,FALSE))</f>
        <v>Peter Calhoun</v>
      </c>
      <c r="D25" t="str">
        <f>$B$3</f>
        <v>Class</v>
      </c>
      <c r="E25">
        <v>4</v>
      </c>
    </row>
    <row r="26" spans="1:5">
      <c r="A26" s="2">
        <v>1527</v>
      </c>
      <c r="B26" t="s">
        <v>5</v>
      </c>
      <c r="C26" t="str">
        <f>IF(ISNA(VLOOKUP(A26,[1]Roster!$I$4:$M$34,5,FALSE))," ",VLOOKUP(A26,[1]Roster!$I$4:$M$34,5,FALSE))</f>
        <v>Broomfield Cohen</v>
      </c>
      <c r="D26" t="str">
        <f>$B$3</f>
        <v>Class</v>
      </c>
      <c r="E26">
        <v>5</v>
      </c>
    </row>
    <row r="27" spans="1:5">
      <c r="A27" s="2"/>
      <c r="B27" t="s">
        <v>5</v>
      </c>
      <c r="C27" t="str">
        <f>IF(ISNA(VLOOKUP(A27,[1]Roster!$I$4:$M$34,5,FALSE))," ",VLOOKUP(A27,[1]Roster!$I$4:$M$34,5,FALSE))</f>
        <v xml:space="preserve"> </v>
      </c>
      <c r="D27" t="str">
        <f>$B$3</f>
        <v>Class</v>
      </c>
      <c r="E27">
        <v>6</v>
      </c>
    </row>
  </sheetData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OFFSET([1]Roster!#REF!,0,0,COUNTA([1]Roster!#REF!),1)</xm:f>
          </x14:formula1>
          <xm:sqref>A4:A9 A13:A18 A22:A27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Duane</cp:lastModifiedBy>
  <dcterms:created xsi:type="dcterms:W3CDTF">2023-02-03T23:11:52Z</dcterms:created>
  <dcterms:modified xsi:type="dcterms:W3CDTF">2023-02-03T23:14:27Z</dcterms:modified>
</cp:coreProperties>
</file>